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07ab5562b34a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b233383ead7b4989"/>
    <x:sheet xmlns:r="http://schemas.openxmlformats.org/officeDocument/2006/relationships" name="Monthly P&amp;L" sheetId="2" r:id="R1398d3d6656e43d2"/>
    <x:sheet xmlns:r="http://schemas.openxmlformats.org/officeDocument/2006/relationships" name="Variance Commentary" sheetId="3" r:id="Rd0e458109f554e8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mmm-yy"/>
    <x:numFmt numFmtId="201" formatCode="₹#,##0;[Red](₹#,##0);-"/>
    <x:numFmt numFmtId="202" formatCode="0.0%;[Red](0.0%);-"/>
    <x:numFmt numFmtId="203" formatCode="dd-mmm-yy"/>
  </x:numFmts>
  <x:fonts count="8">
    <x:font>
      <x:sz val="11"/>
      <x:name val="Carlito"/>
    </x:font>
    <x:font>
      <x:b/>
      <x:sz val="20"/>
      <x:color rgb="FFFFFFFF"/>
      <x:name val="Carlito"/>
    </x:font>
    <x:font>
      <x:i/>
      <x:sz val="10"/>
      <x:color rgb="FF59636B"/>
      <x:name val="Carlito"/>
    </x:font>
    <x:font>
      <x:b/>
      <x:sz val="11"/>
      <x:color rgb="FFFFFFFF"/>
      <x:name val="Carlito"/>
    </x:font>
    <x:font>
      <x:b/>
      <x:sz val="10"/>
      <x:color rgb="FFFFFFFF"/>
      <x:name val="Carlito"/>
    </x:font>
    <x:font>
      <x:sz val="11"/>
      <x:color rgb="FF0000FF"/>
      <x:name val="Carlito"/>
    </x:font>
    <x:font>
      <x:sz val="11"/>
      <x:color rgb="FF1F2933"/>
      <x:name val="Carlito"/>
    </x:font>
    <x:font>
      <x:i/>
      <x:sz val="11"/>
      <x:color rgb="FF59636B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73B35"/>
      </x:patternFill>
    </x:fill>
    <x:fill>
      <x:patternFill patternType="solid">
        <x:fgColor rgb="FFF7F5F0"/>
      </x:patternFill>
    </x:fill>
    <x:fill>
      <x:patternFill patternType="solid">
        <x:fgColor rgb="FF2F8A75"/>
      </x:patternFill>
    </x:fill>
  </x:fills>
  <x:borders count="2">
    <x:border/>
    <x:border/>
  </x:borders>
  <x:cellStyleXfs count="1">
    <x:xf numFmtId="0" fontId="0" fillId="0" borderId="0"/>
  </x:cellStyleXfs>
  <x:cellXfs count="4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0" fontId="6" fillId="0" borderId="0" xfId="0" applyNumberFormat="1" applyFont="1" applyFill="1" applyBorder="1"/>
    <x:xf numFmtId="0" fontId="6" fillId="0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5" fillId="0" borderId="0" xfId="0" applyNumberFormat="1" applyFont="1" applyFill="1" applyBorder="1"/>
    <x:xf numFmtId="201" fontId="6" fillId="0" borderId="0" xfId="0" applyNumberFormat="1" applyFont="1" applyFill="1" applyBorder="1"/>
    <x:xf numFmtId="201" fontId="5" fillId="0" borderId="1" xfId="0" applyNumberFormat="1" applyFont="1" applyFill="1" applyBorder="1"/>
    <x:xf numFmtId="201" fontId="6" fillId="0" borderId="1" xfId="0" applyNumberFormat="1" applyFont="1" applyFill="1" applyBorder="1"/>
    <x:xf numFmtId="202" fontId="6" fillId="0" borderId="0" xfId="0" applyNumberFormat="1" applyFont="1" applyFill="1" applyBorder="1"/>
    <x:xf numFmtId="202" fontId="6" fillId="0" borderId="1" xfId="0" applyNumberFormat="1" applyFont="1" applyFill="1" applyBorder="1"/>
    <x:xf numFmtId="0" fontId="7" fillId="3" borderId="0" xfId="0" applyNumberFormat="1" applyFont="1" applyFill="1" applyBorder="1"/>
    <x:xf numFmtId="0" fontId="7" fillId="3" borderId="0" xfId="0" applyNumberFormat="1" applyFont="1" applyFill="1" applyBorder="1" applyAlignment="1">
      <x:alignment wrapText="1"/>
    </x:xf>
    <x:xf numFmtId="0" fontId="7" fillId="3" borderId="1" xfId="0" applyNumberFormat="1" applyFont="1" applyFill="1" applyBorder="1"/>
    <x:xf numFmtId="0" fontId="7" fillId="3" borderId="1" xfId="0" applyNumberFormat="1" applyFont="1" applyFill="1" applyBorder="1" applyAlignment="1">
      <x:alignment wrapText="1"/>
    </x:xf>
    <x:xf numFmtId="203" fontId="5" fillId="0" borderId="0" xfId="0" applyNumberFormat="1" applyFont="1" applyFill="1" applyBorder="1"/>
    <x:xf numFmtId="203" fontId="5" fillId="0" borderId="1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203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2">
    <x:dxf>
      <x:fill>
        <x:patternFill patternType="solid">
          <x:bgColor rgb="FFFCE8E6"/>
        </x:patternFill>
      </x:fill>
    </x:dxf>
    <x:dxf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97dae0c0454ecb" /><Relationship Type="http://schemas.openxmlformats.org/officeDocument/2006/relationships/theme" Target="/xl/theme/theme1.xml" Id="R69afcb17ae34429d" /><Relationship Type="http://schemas.openxmlformats.org/officeDocument/2006/relationships/sharedStrings" Target="/xl/sharedStrings.xml" Id="Re1806f06f0be4480" /><Relationship Type="http://schemas.openxmlformats.org/officeDocument/2006/relationships/worksheet" Target="/xl/worksheets/sheet1.xml" Id="Rb233383ead7b4989" /><Relationship Type="http://schemas.openxmlformats.org/officeDocument/2006/relationships/worksheet" Target="/xl/worksheets/sheet2.xml" Id="R1398d3d6656e43d2" /><Relationship Type="http://schemas.openxmlformats.org/officeDocument/2006/relationships/worksheet" Target="/xl/worksheets/sheet3.xml" Id="Rd0e458109f554e8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4ba8c58e795f4d54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Revenue: Budget vs Actual</a:t>
            </a:r>
          </a:p>
        </c:rich>
      </c:tx>
    </c:title>
    <c:plotArea>
      <c:lineChart>
        <c:grouping val="standard"/>
        <c:ser>
          <c:idx val="0"/>
          <c:order val="0"/>
          <c:tx>
            <c:v>Revenue Budget</c:v>
          </c:tx>
          <c:marker>
            <c:symbol val="none"/>
          </c:marker>
          <c:cat>
            <c:strRef>
              <c:f>'Monthly P&amp;L'!$A$5:$A$16</c:f>
              <c:strCache>
                <c:ptCount val="0"/>
              </c:strCache>
            </c:strRef>
          </c:cat>
          <c:val>
            <c:numRef>
              <c:f>'Monthly P&amp;L'!$B$5:$B$16</c:f>
              <c:numCache>
                <c:formatCode>₹#,##0;[Red](₹#,##0);-</c:formatCode>
                <c:ptCount val="0"/>
              </c:numCache>
            </c:numRef>
          </c:val>
        </c:ser>
        <c:ser>
          <c:idx val="1"/>
          <c:order val="1"/>
          <c:tx>
            <c:v>Revenue Actual</c:v>
          </c:tx>
          <c:marker>
            <c:symbol val="none"/>
          </c:marker>
          <c:cat>
            <c:strRef>
              <c:f>'Monthly P&amp;L'!$A$5:$A$16</c:f>
              <c:strCache>
                <c:ptCount val="0"/>
              </c:strCache>
            </c:strRef>
          </c:cat>
          <c:val>
            <c:numRef>
              <c:f>'Monthly P&amp;L'!$C$5:$C$16</c:f>
              <c:numCache>
                <c:formatCode>₹#,##0;[Red](₹#,##0);-</c:formatCode>
                <c:ptCount val="0"/>
              </c:numCache>
            </c:numRef>
          </c:val>
        </c:ser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19</xdr:row>
      <xdr:rowOff>0</xdr:rowOff>
    </xdr:from>
    <xdr:to>
      <xdr:col>7</xdr:col>
      <xdr:colOff>0</xdr:colOff>
      <xdr:row>34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4ba8c58e795f4d5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411adf95e2c145eb" /></Relationships>
</file>

<file path=xl/worksheets/sheet1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42" hidden="0" customWidth="1"/>
    <x:col min="3" max="3" width="44" hidden="0" customWidth="1"/>
    <x:col min="4" max="4" width="4" hidden="0" customWidth="1"/>
    <x:col min="5" max="5" width="4" hidden="0" customWidth="1"/>
    <x:col min="6" max="6" width="4" hidden="0" customWidth="1"/>
    <x:col min="7" max="7" width="4" hidden="0" customWidth="1"/>
  </x:cols>
  <x:sheetData>
    <x:row r="1" ht="34" customHeight="1">
      <x:c r="A1" s="4" t="str">
        <x:v>ClearCFO | Budget vs Actual &amp; Variance Commentary</x:v>
      </x:c>
      <x:c r="B1" s="4"/>
      <x:c r="C1" s="4"/>
      <x:c r="D1" s="4"/>
      <x:c r="E1" s="4"/>
      <x:c r="F1" s="4"/>
      <x:c r="G1" s="4"/>
    </x:row>
    <x:row r="2" ht="26" customHeight="1">
      <x:c r="A2" s="10" t="str">
        <x:v>A management template to identify where performance is off-plan, quantify the gap and assign a response.</x:v>
      </x:c>
      <x:c r="B2" s="10"/>
      <x:c r="C2" s="10"/>
      <x:c r="D2" s="10"/>
      <x:c r="E2" s="10"/>
      <x:c r="F2" s="10"/>
      <x:c r="G2" s="10"/>
    </x:row>
    <x:row r="4" ht="21" customHeight="1">
      <x:c r="A4" s="14" t="str">
        <x:v>HOW TO USE</x:v>
      </x:c>
      <x:c r="B4" s="14" t="str">
        <x:v>HOW TO USE</x:v>
      </x:c>
      <x:c r="C4" s="14" t="str">
        <x:v>HOW TO USE</x:v>
      </x:c>
      <x:c r="D4" s="14" t="str">
        <x:v>HOW TO USE</x:v>
      </x:c>
      <x:c r="E4" s="14" t="str">
        <x:v>HOW TO USE</x:v>
      </x:c>
      <x:c r="F4" s="14" t="str">
        <x:v>HOW TO USE</x:v>
      </x:c>
      <x:c r="G4" s="14" t="str">
        <x:v>HOW TO USE</x:v>
      </x:c>
    </x:row>
    <x:row r="5">
      <x:c r="A5" s="19" t="str">
        <x:v>Step</x:v>
      </x:c>
      <x:c r="B5" s="19" t="str">
        <x:v>What to do</x:v>
      </x:c>
      <x:c r="C5" s="19" t="str">
        <x:v>Why it matters</x:v>
      </x:c>
      <x:c r="D5" s="24" t="str"/>
      <x:c r="E5" s="24" t="str"/>
      <x:c r="F5" s="24" t="str"/>
      <x:c r="G5" s="24" t="str"/>
    </x:row>
    <x:row r="6">
      <x:c r="A6" s="24" t="str">
        <x:v>1</x:v>
      </x:c>
      <x:c r="B6" s="24" t="str">
        <x:v>Replace the blue monthly inputs in Monthly P&amp;L with company budget and actual data.</x:v>
      </x:c>
      <x:c r="C6" s="24" t="str">
        <x:v>Inputs remain distinct from calculated variances.</x:v>
      </x:c>
      <x:c r="D6" s="24" t="str"/>
      <x:c r="E6" s="24" t="str"/>
      <x:c r="F6" s="24" t="str"/>
      <x:c r="G6" s="24" t="str"/>
    </x:row>
    <x:row r="7">
      <x:c r="A7" s="24" t="str">
        <x:v>2</x:v>
      </x:c>
      <x:c r="B7" s="24" t="str">
        <x:v>Review absolute and percentage variances by month.</x:v>
      </x:c>
      <x:c r="C7" s="24" t="str">
        <x:v>Focus attention on material deviations, not every line.</x:v>
      </x:c>
      <x:c r="D7" s="24" t="str"/>
      <x:c r="E7" s="24" t="str"/>
      <x:c r="F7" s="24" t="str"/>
      <x:c r="G7" s="24" t="str"/>
    </x:row>
    <x:row r="8">
      <x:c r="A8" s="24" t="str">
        <x:v>3</x:v>
      </x:c>
      <x:c r="B8" s="24" t="str">
        <x:v>Use Variance Commentary to document fact, driver, evidence, impact and action.</x:v>
      </x:c>
      <x:c r="C8" s="24" t="str">
        <x:v>Prevents generic commentary such as 'sales lower than budget'.</x:v>
      </x:c>
      <x:c r="D8" s="24" t="str"/>
      <x:c r="E8" s="24" t="str"/>
      <x:c r="F8" s="24" t="str"/>
      <x:c r="G8" s="24" t="str"/>
    </x:row>
    <x:row r="9">
      <x:c r="A9" s="24" t="str">
        <x:v>4</x:v>
      </x:c>
      <x:c r="B9" s="24" t="str">
        <x:v>Assign an owner and due date to each material variance.</x:v>
      </x:c>
      <x:c r="C9" s="24" t="str">
        <x:v>Turns reporting into follow-through.</x:v>
      </x:c>
      <x:c r="D9" s="24" t="str"/>
      <x:c r="E9" s="24" t="str"/>
      <x:c r="F9" s="24" t="str"/>
      <x:c r="G9" s="24" t="str"/>
    </x:row>
    <x:row r="10">
      <x:c r="A10" s="24" t="str">
        <x:v>5</x:v>
      </x:c>
      <x:c r="B10" s="24" t="str">
        <x:v>Refresh monthly and preserve prior periods.</x:v>
      </x:c>
      <x:c r="C10" s="24" t="str">
        <x:v>Creates a repeatable CFO review rhythm.</x:v>
      </x:c>
      <x:c r="D10" s="24" t="str"/>
      <x:c r="E10" s="24" t="str"/>
      <x:c r="F10" s="24" t="str"/>
      <x:c r="G10" s="24" t="str"/>
    </x:row>
  </x:sheetData>
  <x:mergeCells>
    <x:mergeCell ref="A1:G1"/>
    <x:mergeCell ref="A2:G2"/>
    <x:mergeCell ref="A4:G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5" hidden="0" customWidth="1"/>
    <x:col min="3" max="3" width="15" hidden="0" customWidth="1"/>
    <x:col min="4" max="4" width="14" hidden="0" customWidth="1"/>
    <x:col min="5" max="5" width="13" hidden="0" customWidth="1"/>
    <x:col min="6" max="6" width="16" hidden="0" customWidth="1"/>
    <x:col min="7" max="7" width="16" hidden="0" customWidth="1"/>
    <x:col min="8" max="8" width="13" hidden="0" customWidth="1"/>
    <x:col min="9" max="9" width="12" hidden="0" customWidth="1"/>
    <x:col min="10" max="10" width="14" hidden="0" customWidth="1"/>
    <x:col min="11" max="11" width="14" hidden="0" customWidth="1"/>
    <x:col min="12" max="12" width="15" hidden="0" customWidth="1"/>
    <x:col min="13" max="13" width="15" hidden="0" customWidth="1"/>
    <x:col min="14" max="14" width="14" hidden="0" customWidth="1"/>
  </x:cols>
  <x:sheetData>
    <x:row r="1" ht="34" customHeight="1">
      <x:c r="A1" s="4" t="str">
        <x:v>ClearCFO | Monthly Budget vs Actual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</x:row>
    <x:row r="2" ht="26" customHeight="1">
      <x:c r="A2" s="10" t="str">
        <x:v>Blue = inputs. Black = calculations. Units: ₹ lakh unless stated otherwise.</x:v>
      </x:c>
      <x:c r="B2" s="10"/>
      <x:c r="C2" s="10"/>
      <x:c r="D2" s="10"/>
      <x:c r="E2" s="10"/>
      <x:c r="F2" s="10"/>
      <x:c r="G2" s="10"/>
      <x:c r="H2" s="10"/>
      <x:c r="I2" s="10"/>
      <x:c r="J2" s="10"/>
      <x:c r="K2" s="10"/>
      <x:c r="L2" s="10"/>
      <x:c r="M2" s="10"/>
      <x:c r="N2" s="10"/>
    </x:row>
    <x:row r="4">
      <x:c r="A4" s="19" t="str">
        <x:v>Month</x:v>
      </x:c>
      <x:c r="B4" s="19" t="str">
        <x:v>Revenue Budget</x:v>
      </x:c>
      <x:c r="C4" s="19" t="str">
        <x:v>Revenue Actual</x:v>
      </x:c>
      <x:c r="D4" s="19" t="str">
        <x:v>Revenue Var ₹</x:v>
      </x:c>
      <x:c r="E4" s="19" t="str">
        <x:v>Revenue Var %</x:v>
      </x:c>
      <x:c r="F4" s="19" t="str">
        <x:v>Gross Profit Budget</x:v>
      </x:c>
      <x:c r="G4" s="19" t="str">
        <x:v>Gross Profit Actual</x:v>
      </x:c>
      <x:c r="H4" s="19" t="str">
        <x:v>GP Var ₹</x:v>
      </x:c>
      <x:c r="I4" s="19" t="str">
        <x:v>GP Var %</x:v>
      </x:c>
      <x:c r="J4" s="19" t="str">
        <x:v>Opex Budget</x:v>
      </x:c>
      <x:c r="K4" s="19" t="str">
        <x:v>Opex Actual</x:v>
      </x:c>
      <x:c r="L4" s="19" t="str">
        <x:v>EBITDA Budget</x:v>
      </x:c>
      <x:c r="M4" s="19" t="str">
        <x:v>EBITDA Actual</x:v>
      </x:c>
      <x:c r="N4" s="19" t="str">
        <x:v>EBITDA Var ₹</x:v>
      </x:c>
    </x:row>
    <x:row r="5">
      <x:c r="A5" s="30" t="n">
        <x:v>46023</x:v>
      </x:c>
      <x:c r="B5" s="32" t="n">
        <x:v>900</x:v>
      </x:c>
      <x:c r="C5" s="32" t="n">
        <x:v>873</x:v>
      </x:c>
      <x:c r="D5" s="33" t="n">
        <x:f>C5-B5</x:f>
        <x:v>-27</x:v>
      </x:c>
      <x:c r="E5" s="36" t="n">
        <x:f>IF(B5=0,0,D5/B5)</x:f>
        <x:v>-0.03</x:v>
      </x:c>
      <x:c r="F5" s="32" t="n">
        <x:v>378</x:v>
      </x:c>
      <x:c r="G5" s="32" t="n">
        <x:v>353.6</x:v>
      </x:c>
      <x:c r="H5" s="33" t="n">
        <x:f>G5-F5</x:f>
        <x:v>-24.399999999999977</x:v>
      </x:c>
      <x:c r="I5" s="36" t="n">
        <x:f>IF(F5=0,0,H5/F5)</x:f>
        <x:v>-0.0645502645502645</x:v>
      </x:c>
      <x:c r="J5" s="32" t="n">
        <x:v>260</x:v>
      </x:c>
      <x:c r="K5" s="32" t="n">
        <x:v>262.6</x:v>
      </x:c>
      <x:c r="L5" s="33" t="n">
        <x:f>F5-J5</x:f>
        <x:v>118</x:v>
      </x:c>
      <x:c r="M5" s="33" t="n">
        <x:f>G5-K5</x:f>
        <x:v>91</x:v>
      </x:c>
      <x:c r="N5" s="33" t="n">
        <x:f>M5-L5</x:f>
        <x:v>-27</x:v>
      </x:c>
    </x:row>
    <x:row r="6">
      <x:c r="A6" s="30" t="n">
        <x:v>46054</x:v>
      </x:c>
      <x:c r="B6" s="32" t="n">
        <x:v>932</x:v>
      </x:c>
      <x:c r="C6" s="32" t="n">
        <x:v>915.2</x:v>
      </x:c>
      <x:c r="D6" s="33" t="n">
        <x:f>C6-B6</x:f>
        <x:v>-16.799999999999955</x:v>
      </x:c>
      <x:c r="E6" s="36" t="n">
        <x:f>IF(B6=0,0,D6/B6)</x:f>
        <x:v>-0.018025751072961324</x:v>
      </x:c>
      <x:c r="F6" s="32" t="n">
        <x:v>391.4</x:v>
      </x:c>
      <x:c r="G6" s="32" t="n">
        <x:v>374.3</x:v>
      </x:c>
      <x:c r="H6" s="33" t="n">
        <x:f>G6-F6</x:f>
        <x:v>-17.099999999999966</x:v>
      </x:c>
      <x:c r="I6" s="36" t="n">
        <x:f>IF(F6=0,0,H6/F6)</x:f>
        <x:v>-0.04368932038834943</x:v>
      </x:c>
      <x:c r="J6" s="32" t="n">
        <x:v>267</x:v>
      </x:c>
      <x:c r="K6" s="32" t="n">
        <x:v>271.3</x:v>
      </x:c>
      <x:c r="L6" s="33" t="n">
        <x:f>F6-J6</x:f>
        <x:v>124.39999999999998</x:v>
      </x:c>
      <x:c r="M6" s="33" t="n">
        <x:f>G6-K6</x:f>
        <x:v>103</x:v>
      </x:c>
      <x:c r="N6" s="33" t="n">
        <x:f>M6-L6</x:f>
        <x:v>-21.399999999999977</x:v>
      </x:c>
    </x:row>
    <x:row r="7">
      <x:c r="A7" s="30" t="n">
        <x:v>46082</x:v>
      </x:c>
      <x:c r="B7" s="32" t="n">
        <x:v>964</x:v>
      </x:c>
      <x:c r="C7" s="32" t="n">
        <x:v>958.2</x:v>
      </x:c>
      <x:c r="D7" s="33" t="n">
        <x:f>C7-B7</x:f>
        <x:v>-5.7999999999999545</x:v>
      </x:c>
      <x:c r="E7" s="36" t="n">
        <x:f>IF(B7=0,0,D7/B7)</x:f>
        <x:v>-0.006016597510373397</x:v>
      </x:c>
      <x:c r="F7" s="32" t="n">
        <x:v>404.9</x:v>
      </x:c>
      <x:c r="G7" s="32" t="n">
        <x:v>395.7</x:v>
      </x:c>
      <x:c r="H7" s="33" t="n">
        <x:f>G7-F7</x:f>
        <x:v>-9.199999999999989</x:v>
      </x:c>
      <x:c r="I7" s="36" t="n">
        <x:f>IF(F7=0,0,H7/F7)</x:f>
        <x:v>-0.02272165966905406</x:v>
      </x:c>
      <x:c r="J7" s="32" t="n">
        <x:v>274</x:v>
      </x:c>
      <x:c r="K7" s="32" t="n">
        <x:v>280</x:v>
      </x:c>
      <x:c r="L7" s="33" t="n">
        <x:f>F7-J7</x:f>
        <x:v>130.89999999999998</x:v>
      </x:c>
      <x:c r="M7" s="33" t="n">
        <x:f>G7-K7</x:f>
        <x:v>115.69999999999999</x:v>
      </x:c>
      <x:c r="N7" s="33" t="n">
        <x:f>M7-L7</x:f>
        <x:v>-15.199999999999989</x:v>
      </x:c>
    </x:row>
    <x:row r="8">
      <x:c r="A8" s="30" t="n">
        <x:v>46113</x:v>
      </x:c>
      <x:c r="B8" s="32" t="n">
        <x:v>996</x:v>
      </x:c>
      <x:c r="C8" s="32" t="n">
        <x:v>1002</x:v>
      </x:c>
      <x:c r="D8" s="33" t="n">
        <x:f>C8-B8</x:f>
        <x:v>6</x:v>
      </x:c>
      <x:c r="E8" s="36" t="n">
        <x:f>IF(B8=0,0,D8/B8)</x:f>
        <x:v>0.006024096385542169</x:v>
      </x:c>
      <x:c r="F8" s="32" t="n">
        <x:v>418.3</x:v>
      </x:c>
      <x:c r="G8" s="32" t="n">
        <x:v>405.8</x:v>
      </x:c>
      <x:c r="H8" s="33" t="n">
        <x:f>G8-F8</x:f>
        <x:v>-12.5</x:v>
      </x:c>
      <x:c r="I8" s="36" t="n">
        <x:f>IF(F8=0,0,H8/F8)</x:f>
        <x:v>-0.029882859191967488</x:v>
      </x:c>
      <x:c r="J8" s="32" t="n">
        <x:v>281</x:v>
      </x:c>
      <x:c r="K8" s="32" t="n">
        <x:v>283.8</x:v>
      </x:c>
      <x:c r="L8" s="33" t="n">
        <x:f>F8-J8</x:f>
        <x:v>137.3</x:v>
      </x:c>
      <x:c r="M8" s="33" t="n">
        <x:f>G8-K8</x:f>
        <x:v>122</x:v>
      </x:c>
      <x:c r="N8" s="33" t="n">
        <x:f>M8-L8</x:f>
        <x:v>-15.300000000000011</x:v>
      </x:c>
    </x:row>
    <x:row r="9">
      <x:c r="A9" s="30" t="n">
        <x:v>46143</x:v>
      </x:c>
      <x:c r="B9" s="32" t="n">
        <x:v>1028</x:v>
      </x:c>
      <x:c r="C9" s="32" t="n">
        <x:v>997.2</x:v>
      </x:c>
      <x:c r="D9" s="33" t="n">
        <x:f>C9-B9</x:f>
        <x:v>-30.799999999999955</x:v>
      </x:c>
      <x:c r="E9" s="36" t="n">
        <x:f>IF(B9=0,0,D9/B9)</x:f>
        <x:v>-0.02996108949416338</x:v>
      </x:c>
      <x:c r="F9" s="32" t="n">
        <x:v>431.8</x:v>
      </x:c>
      <x:c r="G9" s="32" t="n">
        <x:v>407.8</x:v>
      </x:c>
      <x:c r="H9" s="33" t="n">
        <x:f>G9-F9</x:f>
        <x:v>-24</x:v>
      </x:c>
      <x:c r="I9" s="36" t="n">
        <x:f>IF(F9=0,0,H9/F9)</x:f>
        <x:v>-0.0555812876331635</x:v>
      </x:c>
      <x:c r="J9" s="32" t="n">
        <x:v>288</x:v>
      </x:c>
      <x:c r="K9" s="32" t="n">
        <x:v>292.6</x:v>
      </x:c>
      <x:c r="L9" s="33" t="n">
        <x:f>F9-J9</x:f>
        <x:v>143.8</x:v>
      </x:c>
      <x:c r="M9" s="33" t="n">
        <x:f>G9-K9</x:f>
        <x:v>115.19999999999999</x:v>
      </x:c>
      <x:c r="N9" s="33" t="n">
        <x:f>M9-L9</x:f>
        <x:v>-28.600000000000023</x:v>
      </x:c>
    </x:row>
    <x:row r="10">
      <x:c r="A10" s="30" t="n">
        <x:v>46174</x:v>
      </x:c>
      <x:c r="B10" s="32" t="n">
        <x:v>1060</x:v>
      </x:c>
      <x:c r="C10" s="32" t="n">
        <x:v>1040.9</x:v>
      </x:c>
      <x:c r="D10" s="33" t="n">
        <x:f>C10-B10</x:f>
        <x:v>-19.09999999999991</x:v>
      </x:c>
      <x:c r="E10" s="36" t="n">
        <x:f>IF(B10=0,0,D10/B10)</x:f>
        <x:v>-0.018018867924528215</x:v>
      </x:c>
      <x:c r="F10" s="32" t="n">
        <x:v>445.2</x:v>
      </x:c>
      <x:c r="G10" s="32" t="n">
        <x:v>429.9</x:v>
      </x:c>
      <x:c r="H10" s="33" t="n">
        <x:f>G10-F10</x:f>
        <x:v>-15.300000000000011</x:v>
      </x:c>
      <x:c r="I10" s="36" t="n">
        <x:f>IF(F10=0,0,H10/F10)</x:f>
        <x:v>-0.03436657681940703</x:v>
      </x:c>
      <x:c r="J10" s="32" t="n">
        <x:v>295</x:v>
      </x:c>
      <x:c r="K10" s="32" t="n">
        <x:v>301.5</x:v>
      </x:c>
      <x:c r="L10" s="33" t="n">
        <x:f>F10-J10</x:f>
        <x:v>150.2</x:v>
      </x:c>
      <x:c r="M10" s="33" t="n">
        <x:f>G10-K10</x:f>
        <x:v>128.39999999999998</x:v>
      </x:c>
      <x:c r="N10" s="33" t="n">
        <x:f>M10-L10</x:f>
        <x:v>-21.80000000000001</x:v>
      </x:c>
    </x:row>
    <x:row r="11">
      <x:c r="A11" s="30" t="n">
        <x:v>46204</x:v>
      </x:c>
      <x:c r="B11" s="32" t="n">
        <x:v>1092</x:v>
      </x:c>
      <x:c r="C11" s="32" t="n">
        <x:v>1085.4</x:v>
      </x:c>
      <x:c r="D11" s="33" t="n">
        <x:f>C11-B11</x:f>
        <x:v>-6.599999999999909</x:v>
      </x:c>
      <x:c r="E11" s="36" t="n">
        <x:f>IF(B11=0,0,D11/B11)</x:f>
        <x:v>-0.006043956043955961</x:v>
      </x:c>
      <x:c r="F11" s="32" t="n">
        <x:v>458.6</x:v>
      </x:c>
      <x:c r="G11" s="32" t="n">
        <x:v>439.6</x:v>
      </x:c>
      <x:c r="H11" s="33" t="n">
        <x:f>G11-F11</x:f>
        <x:v>-19</x:v>
      </x:c>
      <x:c r="I11" s="36" t="n">
        <x:f>IF(F11=0,0,H11/F11)</x:f>
        <x:v>-0.04143044047099869</x:v>
      </x:c>
      <x:c r="J11" s="32" t="n">
        <x:v>302</x:v>
      </x:c>
      <x:c r="K11" s="32" t="n">
        <x:v>305</x:v>
      </x:c>
      <x:c r="L11" s="33" t="n">
        <x:f>F11-J11</x:f>
        <x:v>156.60000000000002</x:v>
      </x:c>
      <x:c r="M11" s="33" t="n">
        <x:f>G11-K11</x:f>
        <x:v>134.60000000000002</x:v>
      </x:c>
      <x:c r="N11" s="33" t="n">
        <x:f>M11-L11</x:f>
        <x:v>-22</x:v>
      </x:c>
    </x:row>
    <x:row r="12">
      <x:c r="A12" s="30" t="n">
        <x:v>46235</x:v>
      </x:c>
      <x:c r="B12" s="32" t="n">
        <x:v>1124</x:v>
      </x:c>
      <x:c r="C12" s="32" t="n">
        <x:v>1130.7</x:v>
      </x:c>
      <x:c r="D12" s="33" t="n">
        <x:f>C12-B12</x:f>
        <x:v>6.7000000000000455</x:v>
      </x:c>
      <x:c r="E12" s="36" t="n">
        <x:f>IF(B12=0,0,D12/B12)</x:f>
        <x:v>0.005960854092526731</x:v>
      </x:c>
      <x:c r="F12" s="32" t="n">
        <x:v>472.1</x:v>
      </x:c>
      <x:c r="G12" s="32" t="n">
        <x:v>462.5</x:v>
      </x:c>
      <x:c r="H12" s="33" t="n">
        <x:f>G12-F12</x:f>
        <x:v>-9.600000000000023</x:v>
      </x:c>
      <x:c r="I12" s="36" t="n">
        <x:f>IF(F12=0,0,H12/F12)</x:f>
        <x:v>-0.020334674857021864</x:v>
      </x:c>
      <x:c r="J12" s="32" t="n">
        <x:v>309</x:v>
      </x:c>
      <x:c r="K12" s="32" t="n">
        <x:v>313.9</x:v>
      </x:c>
      <x:c r="L12" s="33" t="n">
        <x:f>F12-J12</x:f>
        <x:v>163.10000000000002</x:v>
      </x:c>
      <x:c r="M12" s="33" t="n">
        <x:f>G12-K12</x:f>
        <x:v>148.60000000000002</x:v>
      </x:c>
      <x:c r="N12" s="33" t="n">
        <x:f>M12-L12</x:f>
        <x:v>-14.5</x:v>
      </x:c>
    </x:row>
    <x:row r="13">
      <x:c r="A13" s="30" t="n">
        <x:v>46266</x:v>
      </x:c>
      <x:c r="B13" s="32" t="n">
        <x:v>1156</x:v>
      </x:c>
      <x:c r="C13" s="32" t="n">
        <x:v>1121.3</x:v>
      </x:c>
      <x:c r="D13" s="33" t="n">
        <x:f>C13-B13</x:f>
        <x:v>-34.700000000000045</x:v>
      </x:c>
      <x:c r="E13" s="36" t="n">
        <x:f>IF(B13=0,0,D13/B13)</x:f>
        <x:v>-0.030017301038062324</x:v>
      </x:c>
      <x:c r="F13" s="32" t="n">
        <x:v>485.5</x:v>
      </x:c>
      <x:c r="G13" s="32" t="n">
        <x:v>463.1</x:v>
      </x:c>
      <x:c r="H13" s="33" t="n">
        <x:f>G13-F13</x:f>
        <x:v>-22.399999999999977</x:v>
      </x:c>
      <x:c r="I13" s="36" t="n">
        <x:f>IF(F13=0,0,H13/F13)</x:f>
        <x:v>-0.04613800205973219</x:v>
      </x:c>
      <x:c r="J13" s="32" t="n">
        <x:v>316</x:v>
      </x:c>
      <x:c r="K13" s="32" t="n">
        <x:v>323</x:v>
      </x:c>
      <x:c r="L13" s="33" t="n">
        <x:f>F13-J13</x:f>
        <x:v>169.5</x:v>
      </x:c>
      <x:c r="M13" s="33" t="n">
        <x:f>G13-K13</x:f>
        <x:v>140.10000000000002</x:v>
      </x:c>
      <x:c r="N13" s="33" t="n">
        <x:f>M13-L13</x:f>
        <x:v>-29.399999999999977</x:v>
      </x:c>
    </x:row>
    <x:row r="14">
      <x:c r="A14" s="30" t="n">
        <x:v>46296</x:v>
      </x:c>
      <x:c r="B14" s="32" t="n">
        <x:v>1188</x:v>
      </x:c>
      <x:c r="C14" s="32" t="n">
        <x:v>1166.6</x:v>
      </x:c>
      <x:c r="D14" s="33" t="n">
        <x:f>C14-B14</x:f>
        <x:v>-21.40000000000009</x:v>
      </x:c>
      <x:c r="E14" s="36" t="n">
        <x:f>IF(B14=0,0,D14/B14)</x:f>
        <x:v>-0.01801346801346809</x:v>
      </x:c>
      <x:c r="F14" s="32" t="n">
        <x:v>499</x:v>
      </x:c>
      <x:c r="G14" s="32" t="n">
        <x:v>472.5</x:v>
      </x:c>
      <x:c r="H14" s="33" t="n">
        <x:f>G14-F14</x:f>
        <x:v>-26.5</x:v>
      </x:c>
      <x:c r="I14" s="36" t="n">
        <x:f>IF(F14=0,0,H14/F14)</x:f>
        <x:v>-0.0531062124248497</x:v>
      </x:c>
      <x:c r="J14" s="32" t="n">
        <x:v>323</x:v>
      </x:c>
      <x:c r="K14" s="32" t="n">
        <x:v>326.2</x:v>
      </x:c>
      <x:c r="L14" s="33" t="n">
        <x:f>F14-J14</x:f>
        <x:v>176</x:v>
      </x:c>
      <x:c r="M14" s="33" t="n">
        <x:f>G14-K14</x:f>
        <x:v>146.3</x:v>
      </x:c>
      <x:c r="N14" s="33" t="n">
        <x:f>M14-L14</x:f>
        <x:v>-29.69999999999999</x:v>
      </x:c>
    </x:row>
    <x:row r="15">
      <x:c r="A15" s="30" t="n">
        <x:v>46327</x:v>
      </x:c>
      <x:c r="B15" s="32" t="n">
        <x:v>1220</x:v>
      </x:c>
      <x:c r="C15" s="32" t="n">
        <x:v>1212.7</x:v>
      </x:c>
      <x:c r="D15" s="33" t="n">
        <x:f>C15-B15</x:f>
        <x:v>-7.2999999999999545</x:v>
      </x:c>
      <x:c r="E15" s="36" t="n">
        <x:f>IF(B15=0,0,D15/B15)</x:f>
        <x:v>-0.0059836065573770116</x:v>
      </x:c>
      <x:c r="F15" s="32" t="n">
        <x:v>512.4</x:v>
      </x:c>
      <x:c r="G15" s="32" t="n">
        <x:v>496</x:v>
      </x:c>
      <x:c r="H15" s="33" t="n">
        <x:f>G15-F15</x:f>
        <x:v>-16.399999999999977</x:v>
      </x:c>
      <x:c r="I15" s="36" t="n">
        <x:f>IF(F15=0,0,H15/F15)</x:f>
        <x:v>-0.03200624512099918</x:v>
      </x:c>
      <x:c r="J15" s="32" t="n">
        <x:v>330</x:v>
      </x:c>
      <x:c r="K15" s="32" t="n">
        <x:v>335.3</x:v>
      </x:c>
      <x:c r="L15" s="33" t="n">
        <x:f>F15-J15</x:f>
        <x:v>182.39999999999998</x:v>
      </x:c>
      <x:c r="M15" s="33" t="n">
        <x:f>G15-K15</x:f>
        <x:v>160.7</x:v>
      </x:c>
      <x:c r="N15" s="33" t="n">
        <x:f>M15-L15</x:f>
        <x:v>-21.69999999999999</x:v>
      </x:c>
    </x:row>
    <x:row r="16">
      <x:c r="A16" s="30" t="n">
        <x:v>46357</x:v>
      </x:c>
      <x:c r="B16" s="32" t="n">
        <x:v>1252</x:v>
      </x:c>
      <x:c r="C16" s="32" t="n">
        <x:v>1259.5</x:v>
      </x:c>
      <x:c r="D16" s="33" t="n">
        <x:f>C16-B16</x:f>
        <x:v>7.5</x:v>
      </x:c>
      <x:c r="E16" s="36" t="n">
        <x:f>IF(B16=0,0,D16/B16)</x:f>
        <x:v>0.0059904153354632585</x:v>
      </x:c>
      <x:c r="F16" s="32" t="n">
        <x:v>525.8</x:v>
      </x:c>
      <x:c r="G16" s="32" t="n">
        <x:v>520.2</x:v>
      </x:c>
      <x:c r="H16" s="33" t="n">
        <x:f>G16-F16</x:f>
        <x:v>-5.599999999999909</x:v>
      </x:c>
      <x:c r="I16" s="36" t="n">
        <x:f>IF(F16=0,0,H16/F16)</x:f>
        <x:v>-0.010650437428679934</x:v>
      </x:c>
      <x:c r="J16" s="32" t="n">
        <x:v>337</x:v>
      </x:c>
      <x:c r="K16" s="32" t="n">
        <x:v>344.4</x:v>
      </x:c>
      <x:c r="L16" s="33" t="n">
        <x:f>F16-J16</x:f>
        <x:v>188.79999999999995</x:v>
      </x:c>
      <x:c r="M16" s="33" t="n">
        <x:f>G16-K16</x:f>
        <x:v>175.80000000000007</x:v>
      </x:c>
      <x:c r="N16" s="33" t="n">
        <x:f>M16-L16</x:f>
        <x:v>-12.999999999999886</x:v>
      </x:c>
    </x:row>
    <x:row r="18">
      <x:c r="A18" s="39" t="str">
        <x:v>Source / note</x:v>
      </x:c>
      <x:c r="B18" s="39" t="str">
        <x:v>Illustrative sample; replace blue cells with monthly management accounts and approved budget.</x:v>
      </x:c>
      <x:c r="C18" s="39" t="str"/>
      <x:c r="D18" s="39" t="str"/>
      <x:c r="E18" s="39" t="str"/>
      <x:c r="F18" s="39" t="str"/>
      <x:c r="G18" s="39" t="str"/>
      <x:c r="H18" s="39" t="str"/>
      <x:c r="I18" s="39" t="str"/>
      <x:c r="J18" s="39" t="str"/>
      <x:c r="K18" s="39" t="str"/>
      <x:c r="L18" s="39" t="str"/>
      <x:c r="M18" s="39" t="str"/>
      <x:c r="N18" s="39" t="str"/>
    </x:row>
  </x:sheetData>
  <x:mergeCells>
    <x:mergeCell ref="A1:N1"/>
    <x:mergeCell ref="A2:N2"/>
    <x:mergeCell ref="B18:N18"/>
  </x:mergeCells>
  <x:conditionalFormatting sqref="D5:D16">
    <x:cfRule type="cellIs" dxfId="0" priority="1" operator="lessThan">
      <x:formula>0</x:formula>
    </x:cfRule>
  </x:conditionalFormatting>
  <x:conditionalFormatting sqref="N5:N16">
    <x:cfRule type="cellIs" dxfId="1" priority="2" operator="lessThan">
      <x:formula>0</x:formula>
    </x:cfRule>
  </x:conditionalFormatting>
  <x:pageMargins left="0.7" right="0.7" top="0.75" bottom="0.75" header="0.3" footer="0.3"/>
  <x:drawing xmlns:r="http://schemas.openxmlformats.org/officeDocument/2006/relationships" r:id="R411adf95e2c145eb"/>
</x:worksheet>
</file>

<file path=xl/worksheets/sheet3.xml><?xml version="1.0" encoding="utf-8"?>
<x:worksheet xmlns:x="http://schemas.openxmlformats.org/spreadsheetml/2006/main">
  <x:sheetFormatPr defaultRowHeight="15"/>
  <x:cols>
    <x:col min="1" max="1" width="11" hidden="0" customWidth="1"/>
    <x:col min="2" max="2" width="34" hidden="0" customWidth="1"/>
    <x:col min="3" max="3" width="32" hidden="0" customWidth="1"/>
    <x:col min="4" max="4" width="28" hidden="0" customWidth="1"/>
    <x:col min="5" max="5" width="20" hidden="0" customWidth="1"/>
    <x:col min="6" max="6" width="34" hidden="0" customWidth="1"/>
    <x:col min="7" max="7" width="18" hidden="0" customWidth="1"/>
    <x:col min="8" max="8" width="14" hidden="0" customWidth="1"/>
  </x:cols>
  <x:sheetData>
    <x:row r="1" ht="34" customHeight="1">
      <x:c r="A1" s="4" t="str">
        <x:v>ClearCFO | Variance Commentary</x:v>
      </x:c>
      <x:c r="B1" s="4"/>
      <x:c r="C1" s="4"/>
      <x:c r="D1" s="4"/>
      <x:c r="E1" s="4"/>
      <x:c r="F1" s="4"/>
      <x:c r="G1" s="4"/>
      <x:c r="H1" s="4"/>
    </x:row>
    <x:row r="2" ht="26" customHeight="1">
      <x:c r="A2" s="10" t="str">
        <x:v>Document the management story: fact → driver → evidence → quantified impact → action.</x:v>
      </x:c>
      <x:c r="B2" s="10"/>
      <x:c r="C2" s="10"/>
      <x:c r="D2" s="10"/>
      <x:c r="E2" s="10"/>
      <x:c r="F2" s="10"/>
      <x:c r="G2" s="10"/>
      <x:c r="H2" s="10"/>
    </x:row>
    <x:row r="4" ht="21" customHeight="1">
      <x:c r="A4" s="14" t="str">
        <x:v>MATERIAL VARIANCES THIS MONTH</x:v>
      </x:c>
      <x:c r="B4" s="14" t="str">
        <x:v>MATERIAL VARIANCES THIS MONTH</x:v>
      </x:c>
      <x:c r="C4" s="14" t="str">
        <x:v>MATERIAL VARIANCES THIS MONTH</x:v>
      </x:c>
      <x:c r="D4" s="14" t="str">
        <x:v>MATERIAL VARIANCES THIS MONTH</x:v>
      </x:c>
      <x:c r="E4" s="14" t="str">
        <x:v>MATERIAL VARIANCES THIS MONTH</x:v>
      </x:c>
      <x:c r="F4" s="14" t="str">
        <x:v>MATERIAL VARIANCES THIS MONTH</x:v>
      </x:c>
      <x:c r="G4" s="14" t="str">
        <x:v>MATERIAL VARIANCES THIS MONTH</x:v>
      </x:c>
      <x:c r="H4" s="14" t="str">
        <x:v>MATERIAL VARIANCES THIS MONTH</x:v>
      </x:c>
    </x:row>
    <x:row r="5">
      <x:c r="A5" s="19" t="str">
        <x:v>Priority</x:v>
      </x:c>
      <x:c r="B5" s="19" t="str">
        <x:v>What happened (fact)</x:v>
      </x:c>
      <x:c r="C5" s="19" t="str">
        <x:v>Root cause / hypothesis</x:v>
      </x:c>
      <x:c r="D5" s="19" t="str">
        <x:v>Evidence needed</x:v>
      </x:c>
      <x:c r="E5" s="19" t="str">
        <x:v>Quantified impact</x:v>
      </x:c>
      <x:c r="F5" s="19" t="str">
        <x:v>Management action</x:v>
      </x:c>
      <x:c r="G5" s="19" t="str">
        <x:v>Owner</x:v>
      </x:c>
      <x:c r="H5" s="19" t="str">
        <x:v>Due date</x:v>
      </x:c>
    </x:row>
    <x:row r="6">
      <x:c r="A6" s="44" t="str">
        <x:v>High</x:v>
      </x:c>
      <x:c r="B6" s="44" t="str">
        <x:v>Revenue below budget by ₹32 lakh.</x:v>
      </x:c>
      <x:c r="C6" s="44" t="str">
        <x:v>Two enterprise orders slipped into next month.</x:v>
      </x:c>
      <x:c r="D6" s="44" t="str">
        <x:v>Order book / dispatch evidence</x:v>
      </x:c>
      <x:c r="E6" s="44" t="str">
        <x:v>₹32 lakh timing gap</x:v>
      </x:c>
      <x:c r="F6" s="44" t="str">
        <x:v>Confirm dispatch dates and revised cash collection plan.</x:v>
      </x:c>
      <x:c r="G6" s="44" t="str">
        <x:v>Sales Head</x:v>
      </x:c>
      <x:c r="H6" s="45" t="n">
        <x:v>46302</x:v>
      </x:c>
    </x:row>
    <x:row r="7">
      <x:c r="A7" s="44" t="str">
        <x:v>High</x:v>
      </x:c>
      <x:c r="B7" s="44" t="str">
        <x:v>Gross profit margin below budget by 120 bps.</x:v>
      </x:c>
      <x:c r="C7" s="44" t="str">
        <x:v>Mix shifted toward lower-margin SKUs.</x:v>
      </x:c>
      <x:c r="D7" s="44" t="str">
        <x:v>Product/customer margin bridge</x:v>
      </x:c>
      <x:c r="E7" s="44" t="str">
        <x:v>~₹13 lakh GP gap</x:v>
      </x:c>
      <x:c r="F7" s="44" t="str">
        <x:v>Review price leakage, mix and discount approvals.</x:v>
      </x:c>
      <x:c r="G7" s="44" t="str">
        <x:v>Commercial CFO</x:v>
      </x:c>
      <x:c r="H7" s="45" t="n">
        <x:v>46305</x:v>
      </x:c>
    </x:row>
    <x:row r="8">
      <x:c r="A8" s="44" t="str">
        <x:v>Medium</x:v>
      </x:c>
      <x:c r="B8" s="44" t="str">
        <x:v>Opex above budget by ₹8 lakh.</x:v>
      </x:c>
      <x:c r="C8" s="44" t="str">
        <x:v>Temporary contractor and freight costs increased.</x:v>
      </x:c>
      <x:c r="D8" s="44" t="str">
        <x:v>Cost centre ledger</x:v>
      </x:c>
      <x:c r="E8" s="44" t="str">
        <x:v>₹8 lakh monthly EBITDA impact</x:v>
      </x:c>
      <x:c r="F8" s="44" t="str">
        <x:v>Separate one-off vs recurring cost and reset forecast.</x:v>
      </x:c>
      <x:c r="G8" s="44" t="str">
        <x:v>Finance Head</x:v>
      </x:c>
      <x:c r="H8" s="45" t="n">
        <x:v>46307</x:v>
      </x:c>
    </x:row>
    <x:row r="9">
      <x:c r="A9" s="44" t="str">
        <x:v>Medium</x:v>
      </x:c>
      <x:c r="B9" s="44" t="str">
        <x:v>EBITDA below plan despite revenue recovery.</x:v>
      </x:c>
      <x:c r="C9" s="44" t="str">
        <x:v>Margin and cost gaps offset volume growth.</x:v>
      </x:c>
      <x:c r="D9" s="44" t="str">
        <x:v>Revenue + cost bridges</x:v>
      </x:c>
      <x:c r="E9" s="44" t="str">
        <x:v>₹21 lakh EBITDA gap</x:v>
      </x:c>
      <x:c r="F9" s="44" t="str">
        <x:v>Track two-week recovery actions and reforecast.</x:v>
      </x:c>
      <x:c r="G9" s="44" t="str">
        <x:v>CFO</x:v>
      </x:c>
      <x:c r="H9" s="45" t="n">
        <x:v>46309</x:v>
      </x:c>
    </x:row>
    <x:row r="10">
      <x:c r="A10" s="24"/>
      <x:c r="B10" s="24"/>
      <x:c r="C10" s="24"/>
      <x:c r="D10" s="24"/>
      <x:c r="E10" s="24"/>
      <x:c r="F10" s="24"/>
      <x:c r="G10" s="24"/>
      <x:c r="H10" s="24"/>
    </x:row>
    <x:row r="11">
      <x:c r="A11" s="24"/>
      <x:c r="B11" s="24"/>
      <x:c r="C11" s="24"/>
      <x:c r="D11" s="24"/>
      <x:c r="E11" s="24"/>
      <x:c r="F11" s="24"/>
      <x:c r="G11" s="24"/>
      <x:c r="H11" s="24"/>
    </x:row>
    <x:row r="12">
      <x:c r="A12" s="24"/>
      <x:c r="B12" s="24"/>
      <x:c r="C12" s="24"/>
      <x:c r="D12" s="24"/>
      <x:c r="E12" s="24"/>
      <x:c r="F12" s="24"/>
      <x:c r="G12" s="24"/>
      <x:c r="H12" s="24"/>
    </x:row>
    <x:row r="13">
      <x:c r="A13" s="24"/>
      <x:c r="B13" s="24"/>
      <x:c r="C13" s="24"/>
      <x:c r="D13" s="24"/>
      <x:c r="E13" s="24"/>
      <x:c r="F13" s="24"/>
      <x:c r="G13" s="24"/>
      <x:c r="H13" s="24"/>
    </x:row>
    <x:row r="14">
      <x:c r="A14" s="24"/>
      <x:c r="B14" s="24"/>
      <x:c r="C14" s="24"/>
      <x:c r="D14" s="24"/>
      <x:c r="E14" s="24"/>
      <x:c r="F14" s="24"/>
      <x:c r="G14" s="24"/>
      <x:c r="H14" s="24"/>
    </x:row>
    <x:row r="15">
      <x:c r="A15" s="24"/>
      <x:c r="B15" s="24"/>
      <x:c r="C15" s="24"/>
      <x:c r="D15" s="24"/>
      <x:c r="E15" s="24"/>
      <x:c r="F15" s="24"/>
      <x:c r="G15" s="24"/>
      <x:c r="H15" s="24"/>
    </x:row>
    <x:row r="16">
      <x:c r="A16" s="24"/>
      <x:c r="B16" s="24"/>
      <x:c r="C16" s="24"/>
      <x:c r="D16" s="24"/>
      <x:c r="E16" s="24"/>
      <x:c r="F16" s="24"/>
      <x:c r="G16" s="24"/>
      <x:c r="H16" s="24"/>
    </x:row>
    <x:row r="17">
      <x:c r="A17" s="24"/>
      <x:c r="B17" s="24"/>
      <x:c r="C17" s="24"/>
      <x:c r="D17" s="24"/>
      <x:c r="E17" s="24"/>
      <x:c r="F17" s="24"/>
      <x:c r="G17" s="24"/>
      <x:c r="H17" s="24"/>
    </x:row>
    <x:row r="18">
      <x:c r="A18" s="24"/>
      <x:c r="B18" s="24"/>
      <x:c r="C18" s="24"/>
      <x:c r="D18" s="24"/>
      <x:c r="E18" s="24"/>
      <x:c r="F18" s="24"/>
      <x:c r="G18" s="24"/>
      <x:c r="H18" s="24"/>
    </x:row>
    <x:row r="19">
      <x:c r="A19" s="24"/>
      <x:c r="B19" s="24"/>
      <x:c r="C19" s="24"/>
      <x:c r="D19" s="24"/>
      <x:c r="E19" s="24"/>
      <x:c r="F19" s="24"/>
      <x:c r="G19" s="24"/>
      <x:c r="H19" s="24"/>
    </x:row>
    <x:row r="20">
      <x:c r="A20" s="24"/>
      <x:c r="B20" s="24"/>
      <x:c r="C20" s="24"/>
      <x:c r="D20" s="24"/>
      <x:c r="E20" s="24"/>
      <x:c r="F20" s="24"/>
      <x:c r="G20" s="24"/>
      <x:c r="H20" s="24"/>
    </x:row>
  </x:sheetData>
  <x:mergeCells>
    <x:mergeCell ref="A1:H1"/>
    <x:mergeCell ref="A2:H2"/>
    <x:mergeCell ref="A4:H4"/>
  </x:mergeCells>
  <x:dataValidations count="1">
    <x:dataValidation type="list" sqref="A6:A20">
      <x:formula1>"High,Medium,Low"</x:formula1>
    </x:dataValidation>
  </x:dataValidations>
  <x:pageMargins left="0.7" right="0.7" top="0.75" bottom="0.75" header="0.3" footer="0.3"/>
</x:worksheet>
</file>