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4b6e62c64e7e4cd2" /></Relationships>
</file>

<file path=xl/workbook.xml><?xml version="1.0" encoding="utf-8"?>
<x:workbook xmlns:x="http://schemas.openxmlformats.org/spreadsheetml/2006/main">
  <x:sheets>
    <x:sheet xmlns:r="http://schemas.openxmlformats.org/officeDocument/2006/relationships" name="Start Here" sheetId="1" r:id="R83a5d45bf95b4bec"/>
    <x:sheet xmlns:r="http://schemas.openxmlformats.org/officeDocument/2006/relationships" name="Calculator" sheetId="2" r:id="Rfab4ee8bcd054ca5"/>
  </x:sheets>
</x:workbook>
</file>

<file path=xl/sharedStrings.xml><?xml version="1.0" encoding="utf-8"?>
<x:sst xmlns:x="http://schemas.openxmlformats.org/spreadsheetml/2006/main"/>
</file>

<file path=xl/styles.xml><?xml version="1.0" encoding="utf-8"?>
<x:styleSheet xmlns:x="http://schemas.openxmlformats.org/spreadsheetml/2006/main">
  <x:numFmts count="5">
    <x:numFmt numFmtId="200" formatCode="₹#,##0;[Red](₹#,##0);-"/>
    <x:numFmt numFmtId="201" formatCode="0.0%;[Red](0.0%);-"/>
    <x:numFmt numFmtId="202" formatCode="mmm-yy"/>
    <x:numFmt numFmtId="203" formatCode="#,##0;[Red](#,##0);-"/>
    <x:numFmt numFmtId="204" formatCode="0.0 &quot;months&quot;"/>
  </x:numFmts>
  <x:fonts count="10">
    <x:font>
      <x:sz val="11"/>
      <x:name val="Carlito"/>
    </x:font>
    <x:font>
      <x:b/>
      <x:sz val="20"/>
      <x:color rgb="FFFFFFFF"/>
      <x:name val="Carlito"/>
    </x:font>
    <x:font>
      <x:i/>
      <x:sz val="10"/>
      <x:color rgb="FF59636B"/>
      <x:name val="Carlito"/>
    </x:font>
    <x:font>
      <x:b/>
      <x:sz val="11"/>
      <x:color rgb="FFFFFFFF"/>
      <x:name val="Carlito"/>
    </x:font>
    <x:font>
      <x:b/>
      <x:sz val="11"/>
      <x:color rgb="FF173B35"/>
      <x:name val="Carlito"/>
    </x:font>
    <x:font>
      <x:b/>
      <x:sz val="11"/>
      <x:color rgb="FF2F8A75"/>
      <x:name val="Carlito"/>
    </x:font>
    <x:font>
      <x:sz val="9"/>
      <x:color rgb="FF1F2933"/>
      <x:name val="Carlito"/>
    </x:font>
    <x:font>
      <x:b/>
      <x:sz val="10"/>
      <x:color rgb="FFFFFFFF"/>
      <x:name val="Carlito"/>
    </x:font>
    <x:font>
      <x:sz val="11"/>
      <x:color rgb="FF0000FF"/>
      <x:name val="Carlito"/>
    </x:font>
    <x:font>
      <x:sz val="11"/>
      <x:color rgb="FF1F2933"/>
      <x:name val="Carlito"/>
    </x:font>
  </x:fonts>
  <x:fills count="7">
    <x:fill>
      <x:patternFill patternType="none"/>
    </x:fill>
    <x:fill>
      <x:patternFill patternType="gray125"/>
    </x:fill>
    <x:fill>
      <x:patternFill patternType="solid">
        <x:fgColor rgb="FF173B35"/>
      </x:patternFill>
    </x:fill>
    <x:fill>
      <x:patternFill patternType="solid">
        <x:fgColor rgb="FFF7F5F0"/>
      </x:patternFill>
    </x:fill>
    <x:fill>
      <x:patternFill patternType="solid">
        <x:fgColor rgb="FFEAF4EF"/>
      </x:patternFill>
    </x:fill>
    <x:fill>
      <x:patternFill patternType="solid">
        <x:fgColor rgb="FFFFF4E5"/>
      </x:patternFill>
    </x:fill>
    <x:fill>
      <x:patternFill patternType="solid">
        <x:fgColor rgb="FF2F8A75"/>
      </x:patternFill>
    </x:fill>
  </x:fills>
  <x:borders count="2">
    <x:border/>
    <x:border/>
  </x:borders>
  <x:cellStyleXfs count="1">
    <x:xf numFmtId="0" fontId="0" fillId="0" borderId="0"/>
  </x:cellStyleXfs>
  <x:cellXfs count="59">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wrapText="1"/>
    </x:xf>
    <x:xf numFmtId="0" fontId="0" fillId="3" borderId="1" xfId="0" applyNumberFormat="1" applyFont="1" applyFill="1" applyBorder="1"/>
    <x:xf numFmtId="0" fontId="2" fillId="3" borderId="1" xfId="0" applyNumberFormat="1" applyFont="1" applyFill="1" applyBorder="1"/>
    <x:xf numFmtId="0" fontId="2" fillId="3" borderId="1" xfId="0" applyNumberFormat="1" applyFont="1" applyFill="1" applyBorder="1" applyAlignment="1">
      <x:alignment wrapText="1"/>
    </x:xf>
    <x:xf numFmtId="0" fontId="3" fillId="2" borderId="0" xfId="0" applyNumberFormat="1" applyFont="1" applyFill="1" applyBorder="1"/>
    <x:xf numFmtId="0" fontId="3" fillId="2" borderId="1" xfId="0" applyNumberFormat="1" applyFont="1" applyFill="1" applyBorder="1"/>
    <x:xf numFmtId="0" fontId="0" fillId="4" borderId="0" xfId="0" applyNumberFormat="1" applyFont="1" applyFill="1" applyBorder="1"/>
    <x:xf numFmtId="0" fontId="4" fillId="4" borderId="0" xfId="0" applyNumberFormat="1" applyFont="1" applyFill="1" applyBorder="1"/>
    <x:xf numFmtId="0" fontId="0" fillId="4" borderId="1" xfId="0" applyNumberFormat="1" applyFont="1" applyFill="1" applyBorder="1"/>
    <x:xf numFmtId="0" fontId="4" fillId="4" borderId="1" xfId="0" applyNumberFormat="1" applyFont="1" applyFill="1" applyBorder="1"/>
    <x:xf numFmtId="0" fontId="4" fillId="4" borderId="0" xfId="0" applyNumberFormat="1" applyFont="1" applyFill="1" applyBorder="1" applyAlignment="1">
      <x:alignment wrapText="1"/>
    </x:xf>
    <x:xf numFmtId="0" fontId="0" fillId="0" borderId="0" xfId="0" applyNumberFormat="1" applyFont="1" applyFill="1" applyBorder="1" applyAlignment="1">
      <x:alignment wrapText="1"/>
    </x:xf>
    <x:xf numFmtId="0" fontId="4" fillId="4" borderId="1" xfId="0" applyNumberFormat="1" applyFont="1" applyFill="1" applyBorder="1" applyAlignment="1">
      <x:alignment wrapText="1"/>
    </x:xf>
    <x:xf numFmtId="0" fontId="0" fillId="0" borderId="1" xfId="0" applyNumberFormat="1" applyFont="1" applyFill="1" applyBorder="1" applyAlignment="1">
      <x:alignment wrapText="1"/>
    </x:xf>
    <x:xf numFmtId="0" fontId="5" fillId="3" borderId="0" xfId="0" applyNumberFormat="1" applyFont="1" applyFill="1" applyBorder="1"/>
    <x:xf numFmtId="0" fontId="5" fillId="3" borderId="1" xfId="0" applyNumberFormat="1" applyFont="1" applyFill="1" applyBorder="1"/>
    <x:xf numFmtId="0" fontId="5" fillId="3" borderId="0" xfId="0" applyNumberFormat="1" applyFont="1" applyFill="1" applyBorder="1" applyAlignment="1">
      <x:alignment wrapText="1"/>
    </x:xf>
    <x:xf numFmtId="0" fontId="5" fillId="3" borderId="1" xfId="0" applyNumberFormat="1" applyFont="1" applyFill="1" applyBorder="1" applyAlignment="1">
      <x:alignment wrapText="1"/>
    </x:xf>
    <x:xf numFmtId="0" fontId="0" fillId="5" borderId="0" xfId="0" applyNumberFormat="1" applyFont="1" applyFill="1" applyBorder="1"/>
    <x:xf numFmtId="0" fontId="6" fillId="5" borderId="0" xfId="0" applyNumberFormat="1" applyFont="1" applyFill="1" applyBorder="1"/>
    <x:xf numFmtId="0" fontId="6" fillId="5" borderId="0" xfId="0" applyNumberFormat="1" applyFont="1" applyFill="1" applyBorder="1" applyAlignment="1">
      <x:alignment wrapText="1"/>
    </x:xf>
    <x:xf numFmtId="0" fontId="0" fillId="5" borderId="1" xfId="0" applyNumberFormat="1" applyFont="1" applyFill="1" applyBorder="1"/>
    <x:xf numFmtId="0" fontId="6" fillId="5" borderId="1" xfId="0" applyNumberFormat="1" applyFont="1" applyFill="1" applyBorder="1"/>
    <x:xf numFmtId="0" fontId="6" fillId="5" borderId="1" xfId="0" applyNumberFormat="1" applyFont="1" applyFill="1" applyBorder="1" applyAlignment="1">
      <x:alignment wrapText="1"/>
    </x:xf>
    <x:xf numFmtId="0" fontId="0" fillId="6" borderId="0" xfId="0" applyNumberFormat="1" applyFont="1" applyFill="1" applyBorder="1"/>
    <x:xf numFmtId="0" fontId="7" fillId="6" borderId="0" xfId="0" applyNumberFormat="1" applyFont="1" applyFill="1" applyBorder="1"/>
    <x:xf numFmtId="0" fontId="7" fillId="6" borderId="0" xfId="0" applyNumberFormat="1" applyFont="1" applyFill="1" applyBorder="1" applyAlignment="1">
      <x:alignment wrapText="1"/>
    </x:xf>
    <x:xf numFmtId="0" fontId="7" fillId="6" borderId="0" xfId="0" applyNumberFormat="1" applyFont="1" applyFill="1" applyBorder="1" applyAlignment="1">
      <x:alignment vertical="center" wrapText="1"/>
    </x:xf>
    <x:xf numFmtId="0" fontId="0" fillId="6" borderId="1" xfId="0" applyNumberFormat="1" applyFont="1" applyFill="1" applyBorder="1"/>
    <x:xf numFmtId="0" fontId="7" fillId="6" borderId="1" xfId="0" applyNumberFormat="1" applyFont="1" applyFill="1" applyBorder="1"/>
    <x:xf numFmtId="0" fontId="7" fillId="6" borderId="1" xfId="0" applyNumberFormat="1" applyFont="1" applyFill="1" applyBorder="1" applyAlignment="1">
      <x:alignment wrapText="1"/>
    </x:xf>
    <x:xf numFmtId="0" fontId="7" fillId="6" borderId="1" xfId="0" applyNumberFormat="1" applyFont="1" applyFill="1" applyBorder="1" applyAlignment="1">
      <x:alignment vertical="center" wrapText="1"/>
    </x:xf>
    <x:xf numFmtId="0" fontId="8" fillId="0" borderId="0" xfId="0" applyNumberFormat="1" applyFont="1" applyFill="1" applyBorder="1"/>
    <x:xf numFmtId="0" fontId="8" fillId="0" borderId="1" xfId="0" applyNumberFormat="1" applyFont="1" applyFill="1" applyBorder="1"/>
    <x:xf numFmtId="200" fontId="8" fillId="0" borderId="0" xfId="0" applyNumberFormat="1" applyFont="1" applyFill="1" applyBorder="1"/>
    <x:xf numFmtId="200" fontId="8" fillId="0" borderId="1" xfId="0" applyNumberFormat="1" applyFont="1" applyFill="1" applyBorder="1"/>
    <x:xf numFmtId="201" fontId="8" fillId="0" borderId="0" xfId="0" applyNumberFormat="1" applyFont="1" applyFill="1" applyBorder="1"/>
    <x:xf numFmtId="201" fontId="8" fillId="0" borderId="1" xfId="0" applyNumberFormat="1" applyFont="1" applyFill="1" applyBorder="1"/>
    <x:xf numFmtId="202" fontId="8" fillId="0" borderId="0" xfId="0" applyNumberFormat="1" applyFont="1" applyFill="1" applyBorder="1"/>
    <x:xf numFmtId="202" fontId="8" fillId="0" borderId="1" xfId="0" applyNumberFormat="1" applyFont="1" applyFill="1" applyBorder="1"/>
    <x:xf numFmtId="203" fontId="8" fillId="0" borderId="0" xfId="0" applyNumberFormat="1" applyFont="1" applyFill="1" applyBorder="1"/>
    <x:xf numFmtId="203" fontId="8" fillId="0" borderId="1" xfId="0" applyNumberFormat="1" applyFont="1" applyFill="1" applyBorder="1"/>
    <x:xf numFmtId="0" fontId="9" fillId="0" borderId="0" xfId="0" applyNumberFormat="1" applyFont="1" applyFill="1" applyBorder="1"/>
    <x:xf numFmtId="0" fontId="9" fillId="0" borderId="1" xfId="0" applyNumberFormat="1" applyFont="1" applyFill="1" applyBorder="1"/>
    <x:xf numFmtId="200" fontId="9" fillId="0" borderId="0" xfId="0" applyNumberFormat="1" applyFont="1" applyFill="1" applyBorder="1"/>
    <x:xf numFmtId="200" fontId="9" fillId="0" borderId="1" xfId="0" applyNumberFormat="1" applyFont="1" applyFill="1" applyBorder="1"/>
    <x:xf numFmtId="204" fontId="9" fillId="0" borderId="0" xfId="0" applyNumberFormat="1" applyFont="1" applyFill="1" applyBorder="1"/>
    <x:xf numFmtId="204" fontId="9" fillId="0" borderId="1" xfId="0" applyNumberFormat="1" applyFont="1" applyFill="1" applyBorder="1"/>
    <x:xf numFmtId="0" fontId="8" fillId="0" borderId="0" xfId="0" applyNumberFormat="1" applyFont="1" applyFill="1" applyBorder="1" applyAlignment="1">
      <x:alignment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3421b401b44e4dd9" /><Relationship Type="http://schemas.openxmlformats.org/officeDocument/2006/relationships/theme" Target="/xl/theme/theme1.xml" Id="Rbb59c895b1094f6c" /><Relationship Type="http://schemas.openxmlformats.org/officeDocument/2006/relationships/sharedStrings" Target="/xl/sharedStrings.xml" Id="Rc82b46ba43704051" /><Relationship Type="http://schemas.openxmlformats.org/officeDocument/2006/relationships/worksheet" Target="/xl/worksheets/sheet1.xml" Id="R83a5d45bf95b4bec" /><Relationship Type="http://schemas.openxmlformats.org/officeDocument/2006/relationships/worksheet" Target="/xl/worksheets/sheet2.xml" Id="Rfab4ee8bcd054ca5"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FormatPr defaultRowHeight="15"/>
  <x:cols>
    <x:col min="1" max="1" width="24" hidden="0" customWidth="1"/>
    <x:col min="2" max="2" width="70" hidden="0" customWidth="1"/>
    <x:col min="3" max="3" width="4" hidden="0" customWidth="1"/>
    <x:col min="4" max="4" width="4" hidden="0" customWidth="1"/>
    <x:col min="5" max="5" width="4" hidden="0" customWidth="1"/>
    <x:col min="6" max="6" width="4" hidden="0" customWidth="1"/>
    <x:col min="7" max="7" width="4" hidden="0" customWidth="1"/>
    <x:col min="8" max="8" width="4" hidden="0" customWidth="1"/>
  </x:cols>
  <x:sheetData>
    <x:row r="1" ht="34" customHeight="1">
      <x:c r="A1" s="4" t="str">
        <x:v>ClearCFO | Hiring Affordability Calculator</x:v>
      </x:c>
      <x:c r="B1" s="4"/>
      <x:c r="C1" s="4"/>
      <x:c r="D1" s="4"/>
      <x:c r="E1" s="4"/>
      <x:c r="F1" s="4"/>
      <x:c r="G1" s="4"/>
      <x:c r="H1" s="4"/>
    </x:row>
    <x:row r="2" ht="28" customHeight="1">
      <x:c r="A2" s="10" t="str">
        <x:v>Free management resource | Ready-to-use finance template.</x:v>
      </x:c>
      <x:c r="B2" s="10"/>
      <x:c r="C2" s="10"/>
      <x:c r="D2" s="10"/>
      <x:c r="E2" s="10"/>
      <x:c r="F2" s="10"/>
      <x:c r="G2" s="10"/>
      <x:c r="H2" s="10"/>
    </x:row>
    <x:row r="4">
      <x:c r="A4" s="14" t="str">
        <x:v>WEBSITE RESOURCE CARD</x:v>
      </x:c>
      <x:c r="B4" s="14" t="str">
        <x:v>WEBSITE RESOURCE CARD</x:v>
      </x:c>
      <x:c r="C4" s="14" t="str">
        <x:v>WEBSITE RESOURCE CARD</x:v>
      </x:c>
      <x:c r="D4" s="14" t="str">
        <x:v>WEBSITE RESOURCE CARD</x:v>
      </x:c>
      <x:c r="E4" s="14" t="str">
        <x:v>WEBSITE RESOURCE CARD</x:v>
      </x:c>
      <x:c r="F4" s="14" t="str">
        <x:v>WEBSITE RESOURCE CARD</x:v>
      </x:c>
      <x:c r="G4" s="14" t="str">
        <x:v>WEBSITE RESOURCE CARD</x:v>
      </x:c>
      <x:c r="H4" s="14" t="str">
        <x:v>WEBSITE RESOURCE CARD</x:v>
      </x:c>
    </x:row>
    <x:row r="5">
      <x:c r="A5" s="20" t="str">
        <x:v>Resource title</x:v>
      </x:c>
      <x:c r="B5" s="21" t="str">
        <x:v>Hiring Affordability Calculator</x:v>
      </x:c>
    </x:row>
    <x:row r="6">
      <x:c r="A6" s="20" t="str">
        <x:v>Suggested website description</x:v>
      </x:c>
      <x:c r="B6" s="21" t="str">
        <x:v>Estimate the full cost of a proposed hire, the revenue required to cover it, and the effect on EBITDA and cash headroom.</x:v>
      </x:c>
    </x:row>
    <x:row r="7">
      <x:c r="A7" s="20" t="str">
        <x:v>Category</x:v>
      </x:c>
      <x:c r="B7" s="21" t="str">
        <x:v>Free Finance Resources</x:v>
      </x:c>
    </x:row>
    <x:row r="8">
      <x:c r="A8" s="20" t="str">
        <x:v>Format</x:v>
      </x:c>
      <x:c r="B8" s="21" t="str">
        <x:v>Excel (.xlsx)</x:v>
      </x:c>
    </x:row>
    <x:row r="9">
      <x:c r="A9" s="20" t="str">
        <x:v>Best for</x:v>
      </x:c>
      <x:c r="B9" s="21" t="str">
        <x:v>Founders, SME owners, finance teams and hiring managers</x:v>
      </x:c>
    </x:row>
    <x:row r="10">
      <x:c r="A10" s="20" t="str">
        <x:v>Typical setup time</x:v>
      </x:c>
      <x:c r="B10" s="21" t="str">
        <x:v>10–20 minutes</x:v>
      </x:c>
    </x:row>
    <x:row r="12">
      <x:c r="A12" s="14" t="str">
        <x:v>HOW TO USE</x:v>
      </x:c>
      <x:c r="B12" s="14" t="str">
        <x:v>HOW TO USE</x:v>
      </x:c>
      <x:c r="C12" s="14" t="str">
        <x:v>HOW TO USE</x:v>
      </x:c>
      <x:c r="D12" s="14" t="str">
        <x:v>HOW TO USE</x:v>
      </x:c>
      <x:c r="E12" s="14" t="str">
        <x:v>HOW TO USE</x:v>
      </x:c>
      <x:c r="F12" s="14" t="str">
        <x:v>HOW TO USE</x:v>
      </x:c>
      <x:c r="G12" s="14" t="str">
        <x:v>HOW TO USE</x:v>
      </x:c>
      <x:c r="H12" s="14" t="str">
        <x:v>HOW TO USE</x:v>
      </x:c>
    </x:row>
    <x:row r="13">
      <x:c r="A13" s="26" t="str">
        <x:v>1</x:v>
      </x:c>
      <x:c r="B13" s="21" t="str">
        <x:v>Replace blue-font sample inputs with company data.</x:v>
      </x:c>
    </x:row>
    <x:row r="14">
      <x:c r="A14" s="26" t="str">
        <x:v>2</x:v>
      </x:c>
      <x:c r="B14" s="21" t="str">
        <x:v>Leave formulas/calculated cells unchanged unless intentionally adapting the model.</x:v>
      </x:c>
    </x:row>
    <x:row r="15">
      <x:c r="A15" s="26" t="str">
        <x:v>3</x:v>
      </x:c>
      <x:c r="B15" s="21" t="str">
        <x:v>Use the management questions and action fields to turn numbers into decisions.</x:v>
      </x:c>
    </x:row>
    <x:row r="16">
      <x:c r="A16" s="26" t="str">
        <x:v>4</x:v>
      </x:c>
      <x:c r="B16" s="21" t="str">
        <x:v>Refresh the tool on the suggested cadence.</x:v>
      </x:c>
    </x:row>
    <x:row r="17">
      <x:c r="A17" s="26" t="str">
        <x:v>5</x:v>
      </x:c>
      <x:c r="B17" s="21" t="str">
        <x:v>All sample data is illustrative only.</x:v>
      </x:c>
    </x:row>
    <x:row r="19">
      <x:c r="A19" s="14" t="str">
        <x:v>IMPORTANT</x:v>
      </x:c>
      <x:c r="B19" s="14" t="str">
        <x:v>IMPORTANT</x:v>
      </x:c>
      <x:c r="C19" s="14" t="str">
        <x:v>IMPORTANT</x:v>
      </x:c>
      <x:c r="D19" s="14" t="str">
        <x:v>IMPORTANT</x:v>
      </x:c>
      <x:c r="E19" s="14" t="str">
        <x:v>IMPORTANT</x:v>
      </x:c>
      <x:c r="F19" s="14" t="str">
        <x:v>IMPORTANT</x:v>
      </x:c>
      <x:c r="G19" s="14" t="str">
        <x:v>IMPORTANT</x:v>
      </x:c>
      <x:c r="H19" s="14" t="str">
        <x:v>IMPORTANT</x:v>
      </x:c>
    </x:row>
    <x:row r="20">
      <x:c r="A20" s="30" t="str">
        <x:v>For internal management planning and education only. This template is not statutory accounting, audit, tax, legal, investment or lending advice. Validate assumptions, definitions and decisions against source records and professional advice.</x:v>
      </x:c>
      <x:c r="B20" s="30"/>
      <x:c r="C20" s="30"/>
      <x:c r="D20" s="30"/>
      <x:c r="E20" s="30"/>
      <x:c r="F20" s="30"/>
      <x:c r="G20" s="30"/>
      <x:c r="H20" s="30"/>
    </x:row>
    <x:row r="21">
      <x:c r="A21" s="30"/>
      <x:c r="B21" s="30"/>
      <x:c r="C21" s="30"/>
      <x:c r="D21" s="30"/>
      <x:c r="E21" s="30"/>
      <x:c r="F21" s="30"/>
      <x:c r="G21" s="30"/>
      <x:c r="H21" s="30"/>
    </x:row>
    <x:row r="22">
      <x:c r="A22" s="30"/>
      <x:c r="B22" s="30"/>
      <x:c r="C22" s="30"/>
      <x:c r="D22" s="30"/>
      <x:c r="E22" s="30"/>
      <x:c r="F22" s="30"/>
      <x:c r="G22" s="30"/>
      <x:c r="H22" s="30"/>
    </x:row>
  </x:sheetData>
  <x:mergeCells>
    <x:mergeCell ref="A1:H1"/>
    <x:mergeCell ref="A2:H2"/>
    <x:mergeCell ref="A4:H4"/>
    <x:mergeCell ref="A12:H12"/>
    <x:mergeCell ref="A19:H19"/>
    <x:mergeCell ref="A20:H22"/>
  </x:mergeCells>
  <x:pageMargins left="0.7" right="0.7" top="0.75" bottom="0.75" header="0.3" footer="0.3"/>
</x:worksheet>
</file>

<file path=xl/worksheets/sheet2.xml><?xml version="1.0" encoding="utf-8"?>
<x:worksheet xmlns:x="http://schemas.openxmlformats.org/spreadsheetml/2006/main">
  <x:sheetFormatPr defaultRowHeight="15"/>
  <x:cols>
    <x:col min="1" max="1" width="52" hidden="0" customWidth="1"/>
    <x:col min="2" max="2" width="24" hidden="0" customWidth="1"/>
    <x:col min="3" max="3" width="45" hidden="0" customWidth="1"/>
    <x:col min="4" max="4" width="36" hidden="0" customWidth="1"/>
    <x:col min="5" max="5" width="4" hidden="0" customWidth="1"/>
    <x:col min="6" max="6" width="4" hidden="0" customWidth="1"/>
    <x:col min="7" max="7" width="4" hidden="0" customWidth="1"/>
    <x:col min="8" max="8" width="4" hidden="0" customWidth="1"/>
  </x:cols>
  <x:sheetData>
    <x:row r="1" ht="34" customHeight="1">
      <x:c r="A1" s="4" t="str">
        <x:v>ClearCFO | Hiring Affordability Calculator</x:v>
      </x:c>
      <x:c r="B1" s="4"/>
      <x:c r="C1" s="4"/>
      <x:c r="D1" s="4"/>
      <x:c r="E1" s="4"/>
      <x:c r="F1" s="4"/>
      <x:c r="G1" s="4"/>
      <x:c r="H1" s="4"/>
    </x:row>
    <x:row r="2" ht="28" customHeight="1">
      <x:c r="A2" s="10" t="str">
        <x:v>Planning tool only; adapt employer costs and employment assumptions to your company.</x:v>
      </x:c>
      <x:c r="B2" s="10"/>
      <x:c r="C2" s="10"/>
      <x:c r="D2" s="10"/>
      <x:c r="E2" s="10"/>
      <x:c r="F2" s="10"/>
      <x:c r="G2" s="10"/>
      <x:c r="H2" s="10"/>
    </x:row>
    <x:row r="4">
      <x:c r="A4" s="14" t="str">
        <x:v>BUSINESS INPUTS</x:v>
      </x:c>
      <x:c r="B4" s="14" t="str">
        <x:v>BUSINESS INPUTS</x:v>
      </x:c>
      <x:c r="C4" s="14" t="str">
        <x:v>BUSINESS INPUTS</x:v>
      </x:c>
      <x:c r="D4" s="14" t="str">
        <x:v>BUSINESS INPUTS</x:v>
      </x:c>
      <x:c r="E4" s="14" t="str">
        <x:v>BUSINESS INPUTS</x:v>
      </x:c>
      <x:c r="F4" s="14" t="str">
        <x:v>BUSINESS INPUTS</x:v>
      </x:c>
      <x:c r="G4" s="14" t="str">
        <x:v>BUSINESS INPUTS</x:v>
      </x:c>
      <x:c r="H4" s="14" t="str">
        <x:v>BUSINESS INPUTS</x:v>
      </x:c>
    </x:row>
    <x:row r="5" ht="24" customHeight="1">
      <x:c r="A5" s="37" t="str">
        <x:v>Input</x:v>
      </x:c>
      <x:c r="B5" s="37" t="str">
        <x:v>Value</x:v>
      </x:c>
      <x:c r="C5" s="37" t="str">
        <x:v>Unit</x:v>
      </x:c>
      <x:c r="D5" s="37" t="str">
        <x:v>Source / Notes</x:v>
      </x:c>
    </x:row>
    <x:row r="6">
      <x:c r="A6" t="str">
        <x:v>Current monthly revenue</x:v>
      </x:c>
      <x:c r="B6" s="44" t="n">
        <x:v>12000000</x:v>
      </x:c>
      <x:c r="C6" t="str">
        <x:v>₹</x:v>
      </x:c>
      <x:c r="D6" t="str">
        <x:v>Latest management accounts</x:v>
      </x:c>
    </x:row>
    <x:row r="7">
      <x:c r="A7" t="str">
        <x:v>Current gross margin</x:v>
      </x:c>
      <x:c r="B7" s="46" t="n">
        <x:v>0.42</x:v>
      </x:c>
      <x:c r="C7" t="str">
        <x:v>%</x:v>
      </x:c>
      <x:c r="D7" t="str">
        <x:v>Latest management accounts</x:v>
      </x:c>
    </x:row>
    <x:row r="8">
      <x:c r="A8" t="str">
        <x:v>Current monthly EBITDA</x:v>
      </x:c>
      <x:c r="B8" s="44" t="n">
        <x:v>1800000</x:v>
      </x:c>
      <x:c r="C8" t="str">
        <x:v>₹</x:v>
      </x:c>
      <x:c r="D8" t="str">
        <x:v>Latest management accounts</x:v>
      </x:c>
    </x:row>
    <x:row r="9">
      <x:c r="A9" t="str">
        <x:v>Current cash balance</x:v>
      </x:c>
      <x:c r="B9" s="44" t="n">
        <x:v>9500000</x:v>
      </x:c>
      <x:c r="C9" t="str">
        <x:v>₹</x:v>
      </x:c>
      <x:c r="D9" t="str">
        <x:v>Bank balance</x:v>
      </x:c>
    </x:row>
    <x:row r="10">
      <x:c r="A10" t="str">
        <x:v>Minimum cash buffer</x:v>
      </x:c>
      <x:c r="B10" s="44" t="n">
        <x:v>4000000</x:v>
      </x:c>
      <x:c r="C10" t="str">
        <x:v>₹</x:v>
      </x:c>
      <x:c r="D10" t="str">
        <x:v>Management policy</x:v>
      </x:c>
    </x:row>
    <x:row r="11">
      <x:c r="A11" t="str">
        <x:v>Expected annual revenue growth without hire</x:v>
      </x:c>
      <x:c r="B11" s="46" t="n">
        <x:v>0.08</x:v>
      </x:c>
      <x:c r="C11" t="str">
        <x:v>%</x:v>
      </x:c>
      <x:c r="D11" t="str">
        <x:v>Management assumption</x:v>
      </x:c>
    </x:row>
    <x:row r="13">
      <x:c r="A13" s="14" t="str">
        <x:v>PROPOSED HIRE</x:v>
      </x:c>
      <x:c r="B13" s="14" t="str">
        <x:v>PROPOSED HIRE</x:v>
      </x:c>
      <x:c r="C13" s="14" t="str">
        <x:v>PROPOSED HIRE</x:v>
      </x:c>
      <x:c r="D13" s="14" t="str">
        <x:v>PROPOSED HIRE</x:v>
      </x:c>
      <x:c r="E13" s="14" t="str">
        <x:v>PROPOSED HIRE</x:v>
      </x:c>
      <x:c r="F13" s="14" t="str">
        <x:v>PROPOSED HIRE</x:v>
      </x:c>
      <x:c r="G13" s="14" t="str">
        <x:v>PROPOSED HIRE</x:v>
      </x:c>
      <x:c r="H13" s="14" t="str">
        <x:v>PROPOSED HIRE</x:v>
      </x:c>
    </x:row>
    <x:row r="14" ht="24" customHeight="1">
      <x:c r="A14" s="37" t="str">
        <x:v>Input</x:v>
      </x:c>
      <x:c r="B14" s="37" t="str">
        <x:v>Value</x:v>
      </x:c>
      <x:c r="C14" s="37" t="str">
        <x:v>Unit</x:v>
      </x:c>
      <x:c r="D14" s="37" t="str">
        <x:v>Source / Notes</x:v>
      </x:c>
    </x:row>
    <x:row r="15">
      <x:c r="A15" t="str">
        <x:v>Role</x:v>
      </x:c>
      <x:c r="B15" s="42" t="str">
        <x:v>Senior Finance Manager</x:v>
      </x:c>
      <x:c r="C15" t="str">
        <x:v>Text</x:v>
      </x:c>
      <x:c r="D15" t="str">
        <x:v>Hiring plan</x:v>
      </x:c>
    </x:row>
    <x:row r="16">
      <x:c r="A16" t="str">
        <x:v>Annual fixed compensation</x:v>
      </x:c>
      <x:c r="B16" s="44" t="n">
        <x:v>2400000</x:v>
      </x:c>
      <x:c r="C16" t="str">
        <x:v>₹</x:v>
      </x:c>
      <x:c r="D16" t="str">
        <x:v>Offer / budget</x:v>
      </x:c>
    </x:row>
    <x:row r="17">
      <x:c r="A17" t="str">
        <x:v>Benefits &amp; employer costs</x:v>
      </x:c>
      <x:c r="B17" s="46" t="n">
        <x:v>0.15</x:v>
      </x:c>
      <x:c r="C17" t="str">
        <x:v>% of salary</x:v>
      </x:c>
      <x:c r="D17" t="str">
        <x:v>Company policy</x:v>
      </x:c>
    </x:row>
    <x:row r="18">
      <x:c r="A18" t="str">
        <x:v>Recruitment / joining cost</x:v>
      </x:c>
      <x:c r="B18" s="44" t="n">
        <x:v>150000</x:v>
      </x:c>
      <x:c r="C18" t="str">
        <x:v>₹</x:v>
      </x:c>
      <x:c r="D18" t="str">
        <x:v>Estimate</x:v>
      </x:c>
    </x:row>
    <x:row r="19">
      <x:c r="A19" t="str">
        <x:v>Start month</x:v>
      </x:c>
      <x:c r="B19" s="48" t="n">
        <x:v>46327</x:v>
      </x:c>
      <x:c r="C19" t="str">
        <x:v>Date</x:v>
      </x:c>
      <x:c r="D19" t="str">
        <x:v>Hiring plan</x:v>
      </x:c>
    </x:row>
    <x:row r="20">
      <x:c r="A20" t="str">
        <x:v>Productivity / revenue ramp</x:v>
      </x:c>
      <x:c r="B20" s="50" t="n">
        <x:v>4</x:v>
      </x:c>
      <x:c r="C20" t="str">
        <x:v>months</x:v>
      </x:c>
      <x:c r="D20" t="str">
        <x:v>Management assumption</x:v>
      </x:c>
    </x:row>
    <x:row r="21">
      <x:c r="A21" t="str">
        <x:v>Expected annual incremental revenue</x:v>
      </x:c>
      <x:c r="B21" s="44" t="n">
        <x:v>7000000</x:v>
      </x:c>
      <x:c r="C21" t="str">
        <x:v>₹</x:v>
      </x:c>
      <x:c r="D21" t="str">
        <x:v>Business case</x:v>
      </x:c>
    </x:row>
    <x:row r="23">
      <x:c r="A23" s="14" t="str">
        <x:v>AFFORDABILITY OUTPUTS</x:v>
      </x:c>
      <x:c r="B23" s="14" t="str">
        <x:v>AFFORDABILITY OUTPUTS</x:v>
      </x:c>
      <x:c r="C23" s="14" t="str">
        <x:v>AFFORDABILITY OUTPUTS</x:v>
      </x:c>
      <x:c r="D23" s="14" t="str">
        <x:v>AFFORDABILITY OUTPUTS</x:v>
      </x:c>
      <x:c r="E23" s="14" t="str">
        <x:v>AFFORDABILITY OUTPUTS</x:v>
      </x:c>
      <x:c r="F23" s="14" t="str">
        <x:v>AFFORDABILITY OUTPUTS</x:v>
      </x:c>
      <x:c r="G23" s="14" t="str">
        <x:v>AFFORDABILITY OUTPUTS</x:v>
      </x:c>
      <x:c r="H23" s="14" t="str">
        <x:v>AFFORDABILITY OUTPUTS</x:v>
      </x:c>
    </x:row>
    <x:row r="24" ht="24" customHeight="1">
      <x:c r="A24" s="37" t="str">
        <x:v>Metric</x:v>
      </x:c>
      <x:c r="B24" s="37" t="str">
        <x:v>Value</x:v>
      </x:c>
    </x:row>
    <x:row r="25">
      <x:c r="A25" t="str">
        <x:v>Annual employer cost</x:v>
      </x:c>
      <x:c r="B25" s="54" t="n">
        <x:f>B16*(1+B17)</x:f>
        <x:v>2760000</x:v>
      </x:c>
    </x:row>
    <x:row r="26">
      <x:c r="A26" t="str">
        <x:v>Monthly employer cost</x:v>
      </x:c>
      <x:c r="B26" s="54" t="n">
        <x:f>B25/12</x:f>
        <x:v>230000</x:v>
      </x:c>
    </x:row>
    <x:row r="27">
      <x:c r="A27" t="str">
        <x:v>First-year cash cost incl. recruitment</x:v>
      </x:c>
      <x:c r="B27" s="54" t="n">
        <x:f>B25+B18</x:f>
        <x:v>2910000</x:v>
      </x:c>
    </x:row>
    <x:row r="28">
      <x:c r="A28" t="str">
        <x:v>Break-even incremental revenue / year</x:v>
      </x:c>
      <x:c r="B28" s="54" t="n">
        <x:f>IF(B7=0,0,B25/B7)</x:f>
        <x:v>6571428.571428572</x:v>
      </x:c>
    </x:row>
    <x:row r="29">
      <x:c r="A29" t="str">
        <x:v>Expected contribution from hire</x:v>
      </x:c>
      <x:c r="B29" s="54" t="n">
        <x:f>B21*B7</x:f>
        <x:v>2940000</x:v>
      </x:c>
    </x:row>
    <x:row r="30">
      <x:c r="A30" t="str">
        <x:v>Net annual EBITDA effect</x:v>
      </x:c>
      <x:c r="B30" s="54" t="n">
        <x:f>B29-B25</x:f>
        <x:v>180000</x:v>
      </x:c>
    </x:row>
    <x:row r="31">
      <x:c r="A31" t="str">
        <x:v>Cash headroom before hire</x:v>
      </x:c>
      <x:c r="B31" s="54" t="n">
        <x:f>B9-B10</x:f>
        <x:v>5500000</x:v>
      </x:c>
    </x:row>
    <x:row r="32">
      <x:c r="A32" t="str">
        <x:v>Approx. months of headroom consumed if no revenue benefit</x:v>
      </x:c>
      <x:c r="B32" s="56" t="n">
        <x:f>IF(B26=0,0,B31/B26)</x:f>
        <x:v>23.91304347826087</x:v>
      </x:c>
    </x:row>
    <x:row r="34">
      <x:c r="A34" s="14" t="str">
        <x:v>DECISION CHECK</x:v>
      </x:c>
      <x:c r="B34" s="14" t="str">
        <x:v>DECISION CHECK</x:v>
      </x:c>
      <x:c r="C34" s="14" t="str">
        <x:v>DECISION CHECK</x:v>
      </x:c>
      <x:c r="D34" s="14" t="str">
        <x:v>DECISION CHECK</x:v>
      </x:c>
      <x:c r="E34" s="14" t="str">
        <x:v>DECISION CHECK</x:v>
      </x:c>
      <x:c r="F34" s="14" t="str">
        <x:v>DECISION CHECK</x:v>
      </x:c>
      <x:c r="G34" s="14" t="str">
        <x:v>DECISION CHECK</x:v>
      </x:c>
      <x:c r="H34" s="14" t="str">
        <x:v>DECISION CHECK</x:v>
      </x:c>
    </x:row>
    <x:row r="35" ht="24" customHeight="1">
      <x:c r="A35" s="37" t="str">
        <x:v>Question</x:v>
      </x:c>
      <x:c r="B35" s="37" t="str">
        <x:v>Answer / Signal</x:v>
      </x:c>
      <x:c r="C35" s="37" t="str">
        <x:v>Management interpretation</x:v>
      </x:c>
    </x:row>
    <x:row r="36">
      <x:c r="A36" s="21" t="str">
        <x:v>Does expected annual contribution exceed employer cost?</x:v>
      </x:c>
      <x:c r="B36" s="21" t="str">
        <x:f>IF(B29&gt;B25,"YES","NO")</x:f>
        <x:v>YES</x:v>
      </x:c>
      <x:c r="C36" s="21" t="str">
        <x:v>Compare contribution economics, not salary alone.</x:v>
      </x:c>
    </x:row>
    <x:row r="37">
      <x:c r="A37" s="21" t="str">
        <x:v>Does cash remain above minimum buffer after six months of payroll?</x:v>
      </x:c>
      <x:c r="B37" s="21" t="str">
        <x:f>IF(B31-6*B26&gt;0,"ABOVE BUFFER","BELOW BUFFER")</x:f>
        <x:v>ABOVE BUFFER</x:v>
      </x:c>
      <x:c r="C37" s="21" t="str">
        <x:v>If not, phase start date or funding.</x:v>
      </x:c>
    </x:row>
    <x:row r="38">
      <x:c r="A38" s="21" t="str">
        <x:v>Is the role tied to measurable outcomes?</x:v>
      </x:c>
      <x:c r="B38" s="58" t="str">
        <x:v>Yes</x:v>
      </x:c>
      <x:c r="C38" s="21" t="str">
        <x:v>Define 90-day and 180-day success metrics.</x:v>
      </x:c>
    </x:row>
    <x:row r="39">
      <x:c r="A39" s="21" t="str">
        <x:v>What happens if revenue benefit is delayed?</x:v>
      </x:c>
      <x:c r="B39" s="58" t="str">
        <x:v>Use downside case</x:v>
      </x:c>
      <x:c r="C39" s="21" t="str">
        <x:v>Stress test zero benefit for 6–12 months.</x:v>
      </x:c>
    </x:row>
  </x:sheetData>
  <x:mergeCells>
    <x:mergeCell ref="A1:H1"/>
    <x:mergeCell ref="A2:H2"/>
    <x:mergeCell ref="A4:H4"/>
    <x:mergeCell ref="A13:H13"/>
    <x:mergeCell ref="A23:H23"/>
    <x:mergeCell ref="A34:H34"/>
  </x:mergeCells>
  <x:dataValidations count="1">
    <x:dataValidation type="list" sqref="B38">
      <x:formula1>"Yes,No"</x:formula1>
    </x:dataValidation>
  </x:dataValidations>
  <x:pageMargins left="0.7" right="0.7" top="0.75" bottom="0.75" header="0.3" footer="0.3"/>
</x:worksheet>
</file>